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G13" i="1"/>
  <c r="F13" i="1"/>
  <c r="G157" i="1" l="1"/>
  <c r="I157" i="1"/>
  <c r="F157" i="1"/>
  <c r="F138" i="1"/>
  <c r="J119" i="1"/>
  <c r="I119" i="1"/>
  <c r="G119" i="1"/>
  <c r="F119" i="1"/>
  <c r="I100" i="1"/>
  <c r="G100" i="1"/>
  <c r="I81" i="1"/>
  <c r="G81" i="1"/>
  <c r="F81" i="1"/>
  <c r="I62" i="1"/>
  <c r="G62" i="1"/>
  <c r="F62" i="1"/>
  <c r="H43" i="1"/>
  <c r="J43" i="1"/>
  <c r="J196" i="1" s="1"/>
  <c r="I43" i="1"/>
  <c r="G43" i="1"/>
  <c r="F43" i="1"/>
  <c r="I24" i="1"/>
  <c r="H24" i="1"/>
  <c r="G24" i="1"/>
  <c r="F24" i="1"/>
  <c r="H196" i="1" l="1"/>
  <c r="I196" i="1"/>
  <c r="F196" i="1"/>
  <c r="G196" i="1"/>
</calcChain>
</file>

<file path=xl/sharedStrings.xml><?xml version="1.0" encoding="utf-8"?>
<sst xmlns="http://schemas.openxmlformats.org/spreadsheetml/2006/main" count="344" uniqueCount="120">
  <si>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</si>
  <si>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</si>
  <si>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</si>
  <si>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</si>
  <si>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</si>
  <si>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</si>
  <si>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</si>
  <si>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</si>
  <si>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</si>
  <si>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</si>
  <si>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</si>
  <si>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</si>
  <si>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</si>
  <si>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</si>
  <si>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</si>
  <si>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</si>
  <si>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</si>
  <si>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</si>
  <si>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</si>
  <si>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</si>
  <si>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</si>
  <si>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</si>
  <si>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</si>
  <si>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</si>
  <si>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</si>
  <si>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</si>
  <si>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</si>
  <si>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</si>
  <si>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</si>
  <si>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</si>
  <si>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</si>
  <si>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</si>
  <si>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</si>
  <si>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</si>
  <si>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</si>
  <si>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</si>
  <si>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</si>
  <si>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</si>
  <si>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</si>
  <si>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Кукуруза консервированная</t>
  </si>
  <si>
    <t>Биточки с соусом</t>
  </si>
  <si>
    <t>Макаронные изделия отварные</t>
  </si>
  <si>
    <t>Чай с сахаром</t>
  </si>
  <si>
    <t>Хлеб пшеничный</t>
  </si>
  <si>
    <t>ГОСТ 27844-88</t>
  </si>
  <si>
    <t>Хлеб ржаной</t>
  </si>
  <si>
    <t>ГОСТ 26983-2015</t>
  </si>
  <si>
    <t>Сыр плавленый</t>
  </si>
  <si>
    <t>СТО 71063300-003-2012</t>
  </si>
  <si>
    <t>Каша геркулесовая молочная жидкая с маслом, сахаром</t>
  </si>
  <si>
    <t>Сок фруктовый, (1 шт)</t>
  </si>
  <si>
    <t>Кофейный напиток с молоком</t>
  </si>
  <si>
    <t>Батон</t>
  </si>
  <si>
    <t>ГОСТ 31805-2018</t>
  </si>
  <si>
    <t>Огурцы солёные</t>
  </si>
  <si>
    <t>Рыба, тушенная в томате с овощами</t>
  </si>
  <si>
    <t>309 Сб. 1996г.</t>
  </si>
  <si>
    <t>Картофельное пюре</t>
  </si>
  <si>
    <t>Компот из свежих яблок</t>
  </si>
  <si>
    <t>Горошек зеленый консервированный</t>
  </si>
  <si>
    <t>Люля-кебаб с соусом</t>
  </si>
  <si>
    <t>Сок фруктовый</t>
  </si>
  <si>
    <t>Фрукты</t>
  </si>
  <si>
    <t>Каша  рисовая  молочная жидкая с маслом,сахаром</t>
  </si>
  <si>
    <t>Чай с лимоном</t>
  </si>
  <si>
    <t>Кондитерские изделия</t>
  </si>
  <si>
    <t>Каша молочная жидкая -Дружба- с маслом, сахаром</t>
  </si>
  <si>
    <t>Бутерброды с повидлом</t>
  </si>
  <si>
    <t>25/40</t>
  </si>
  <si>
    <t>Огурцы порционно</t>
  </si>
  <si>
    <t>Котлеты Куриные с соусом</t>
  </si>
  <si>
    <t>Каша гречневая рассыпчатая</t>
  </si>
  <si>
    <t>Йогурт</t>
  </si>
  <si>
    <t>ТУ 10.51.56-045-18255315-2017</t>
  </si>
  <si>
    <t>Оладьи с  молоком сгущенным</t>
  </si>
  <si>
    <t>Плов из Говядины</t>
  </si>
  <si>
    <t>Икра кабачковая(порционно)</t>
  </si>
  <si>
    <t>Стейк(Шницель) из курицы с соусом</t>
  </si>
  <si>
    <t xml:space="preserve">Директор </t>
  </si>
  <si>
    <t>Винегрет овощной</t>
  </si>
  <si>
    <t>Суп картофельный с горохом</t>
  </si>
  <si>
    <t>Капуста тушеная</t>
  </si>
  <si>
    <t>Компот из сухофруктов</t>
  </si>
  <si>
    <t xml:space="preserve">Компот из сухофруктов </t>
  </si>
  <si>
    <t>Салат из моркови и яблок/Салат помидоров</t>
  </si>
  <si>
    <t xml:space="preserve">Щи из свежей капусты с картофелем, со сметаной </t>
  </si>
  <si>
    <t xml:space="preserve">Рагу овощное с говядиной </t>
  </si>
  <si>
    <t xml:space="preserve">Салат из свеклы отварной </t>
  </si>
  <si>
    <t>Суп картофельный с макаронными изделиями</t>
  </si>
  <si>
    <t>Плов из птицы (филе куриное)</t>
  </si>
  <si>
    <t xml:space="preserve">Чай с сахаром </t>
  </si>
  <si>
    <t xml:space="preserve">Хлеб пшеничный </t>
  </si>
  <si>
    <t xml:space="preserve">Хлеб ржаной </t>
  </si>
  <si>
    <t xml:space="preserve">Борщ с капустой и картофелем, со сметаной </t>
  </si>
  <si>
    <t xml:space="preserve">Ёжики в соусе </t>
  </si>
  <si>
    <t xml:space="preserve">Каша гречневая расыпчатая </t>
  </si>
  <si>
    <t xml:space="preserve">Напиток из шиповника </t>
  </si>
  <si>
    <t>Салат из белокачанной капусты/Салат из огурцов</t>
  </si>
  <si>
    <t xml:space="preserve">Рассольник ленинградский со сметаной </t>
  </si>
  <si>
    <t xml:space="preserve">Стейк(Шницель) из курицы с соусом </t>
  </si>
  <si>
    <t xml:space="preserve">Картофель и овощи тушеные </t>
  </si>
  <si>
    <t xml:space="preserve">Суп картофельный с макаронными изделиями </t>
  </si>
  <si>
    <t xml:space="preserve">Тефтели с соусом </t>
  </si>
  <si>
    <t xml:space="preserve">Пюре из гороха </t>
  </si>
  <si>
    <t xml:space="preserve">Напиток лимонный </t>
  </si>
  <si>
    <t xml:space="preserve">Винигрет овощной </t>
  </si>
  <si>
    <t xml:space="preserve">Макаронные изделия отварные </t>
  </si>
  <si>
    <t xml:space="preserve">Чай с лимоном </t>
  </si>
  <si>
    <t>Салат из моркови и яблок /Салат из помижоров</t>
  </si>
  <si>
    <t xml:space="preserve">Биточки с соусом </t>
  </si>
  <si>
    <t xml:space="preserve">Суп картофельный с горохом </t>
  </si>
  <si>
    <t xml:space="preserve">Котлеты рыбные любительские с соусом </t>
  </si>
  <si>
    <t xml:space="preserve">Сок фруктовый </t>
  </si>
  <si>
    <t xml:space="preserve">Салат картофельный с зеленым горошком </t>
  </si>
  <si>
    <t xml:space="preserve">Суп из овощей </t>
  </si>
  <si>
    <t xml:space="preserve">Рис отварной </t>
  </si>
  <si>
    <t>Компот из кураги</t>
  </si>
  <si>
    <t xml:space="preserve">Салат картофельный с огурцами </t>
  </si>
  <si>
    <t>ГБОУ СОШ № 2 г.о. Сызрань</t>
  </si>
  <si>
    <t>Ахмерова Л.И.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</si>
</sst>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118</v>
      </c>
      <c r="D1" s="55"/>
      <c r="E1" s="55"/>
      <c r="F1" s="12" t="s">
        <v>16</v>
      </c>
      <c r="G1" s="2" t="s">
        <v>17</v>
      </c>
      <c r="H1" s="56" t="s">
        <v>78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119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</v>
      </c>
      <c r="G6" s="40">
        <v>0.7</v>
      </c>
      <c r="H6" s="40">
        <v>0.56000000000000005</v>
      </c>
      <c r="I6" s="40">
        <v>3.12</v>
      </c>
      <c r="J6" s="40">
        <v>20.2</v>
      </c>
      <c r="K6" s="41">
        <v>24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90</v>
      </c>
      <c r="G7" s="43">
        <v>10.843</v>
      </c>
      <c r="H7" s="43">
        <v>10.029999999999999</v>
      </c>
      <c r="I7" s="43">
        <v>9.9740000000000002</v>
      </c>
      <c r="J7" s="43">
        <v>133.166</v>
      </c>
      <c r="K7" s="44">
        <v>423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150</v>
      </c>
      <c r="G8" s="43">
        <v>5.3650000000000002</v>
      </c>
      <c r="H8" s="43">
        <v>4.2649999999999997</v>
      </c>
      <c r="I8" s="43">
        <v>37.247</v>
      </c>
      <c r="J8" s="43">
        <v>203.79</v>
      </c>
      <c r="K8" s="44">
        <v>469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200</v>
      </c>
      <c r="G9" s="43">
        <v>0.2</v>
      </c>
      <c r="H9" s="43">
        <v>5.0999999999999997E-2</v>
      </c>
      <c r="I9" s="43">
        <v>15.01</v>
      </c>
      <c r="J9" s="43">
        <v>57.267000000000003</v>
      </c>
      <c r="K9" s="44">
        <v>628</v>
      </c>
      <c r="L9" s="43"/>
    </row>
    <row r="10" spans="1:12" ht="25.5" x14ac:dyDescent="0.25">
      <c r="A10" s="23"/>
      <c r="B10" s="15"/>
      <c r="C10" s="11"/>
      <c r="D10" s="7" t="s">
        <v>24</v>
      </c>
      <c r="E10" s="42" t="s">
        <v>43</v>
      </c>
      <c r="F10" s="43">
        <v>20</v>
      </c>
      <c r="G10" s="43">
        <v>1.52</v>
      </c>
      <c r="H10" s="43">
        <v>0.18</v>
      </c>
      <c r="I10" s="43">
        <v>9.94</v>
      </c>
      <c r="J10" s="43">
        <v>45.2</v>
      </c>
      <c r="K10" s="44" t="s">
        <v>44</v>
      </c>
      <c r="L10" s="43"/>
    </row>
    <row r="11" spans="1:12" ht="38.25" x14ac:dyDescent="0.25">
      <c r="A11" s="23"/>
      <c r="B11" s="15"/>
      <c r="C11" s="11"/>
      <c r="D11" s="6"/>
      <c r="E11" s="42" t="s">
        <v>45</v>
      </c>
      <c r="F11" s="43">
        <v>20</v>
      </c>
      <c r="G11" s="43">
        <v>1.1020000000000001</v>
      </c>
      <c r="H11" s="43">
        <v>0.2</v>
      </c>
      <c r="I11" s="43">
        <v>6.4160000000000004</v>
      </c>
      <c r="J11" s="43">
        <v>38</v>
      </c>
      <c r="K11" s="44" t="s">
        <v>46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19.73</v>
      </c>
      <c r="H13" s="19">
        <f t="shared" si="0"/>
        <v>15.286</v>
      </c>
      <c r="I13" s="19">
        <f t="shared" si="0"/>
        <v>81.706999999999994</v>
      </c>
      <c r="J13" s="19">
        <f t="shared" si="0"/>
        <v>497.62299999999993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79</v>
      </c>
      <c r="F14" s="43">
        <v>60</v>
      </c>
      <c r="G14" s="43">
        <v>1.167</v>
      </c>
      <c r="H14" s="43">
        <v>6.1929999999999996</v>
      </c>
      <c r="I14" s="43">
        <v>5.4850000000000003</v>
      </c>
      <c r="J14" s="43">
        <v>79.706999999999994</v>
      </c>
      <c r="K14" s="44">
        <v>60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80</v>
      </c>
      <c r="F15" s="43">
        <v>200</v>
      </c>
      <c r="G15" s="43">
        <v>4.7460000000000004</v>
      </c>
      <c r="H15" s="43">
        <v>4.3019999999999996</v>
      </c>
      <c r="I15" s="43">
        <v>18.571999999999999</v>
      </c>
      <c r="J15" s="43">
        <v>127.58</v>
      </c>
      <c r="K15" s="44">
        <v>138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70</v>
      </c>
      <c r="F16" s="43">
        <v>90</v>
      </c>
      <c r="G16" s="43">
        <v>8.9440000000000008</v>
      </c>
      <c r="H16" s="43">
        <v>10.029999999999999</v>
      </c>
      <c r="I16" s="43">
        <v>9.9740000000000002</v>
      </c>
      <c r="J16" s="43">
        <v>133.166</v>
      </c>
      <c r="K16" s="44">
        <v>423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81</v>
      </c>
      <c r="F17" s="43">
        <v>150</v>
      </c>
      <c r="G17" s="43">
        <v>3.593</v>
      </c>
      <c r="H17" s="43">
        <v>5.2670000000000003</v>
      </c>
      <c r="I17" s="43">
        <v>16.510999999999999</v>
      </c>
      <c r="J17" s="43">
        <v>123.461</v>
      </c>
      <c r="K17" s="44">
        <v>482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82</v>
      </c>
      <c r="F18" s="43">
        <v>180</v>
      </c>
      <c r="G18" s="43">
        <v>0.878</v>
      </c>
      <c r="H18" s="43"/>
      <c r="I18" s="43">
        <v>32.139000000000003</v>
      </c>
      <c r="J18" s="43">
        <v>126.104</v>
      </c>
      <c r="K18" s="44">
        <v>283</v>
      </c>
      <c r="L18" s="43"/>
    </row>
    <row r="19" spans="1:12" ht="25.5" x14ac:dyDescent="0.25">
      <c r="A19" s="23"/>
      <c r="B19" s="15"/>
      <c r="C19" s="11"/>
      <c r="D19" s="7" t="s">
        <v>31</v>
      </c>
      <c r="E19" s="42" t="s">
        <v>43</v>
      </c>
      <c r="F19" s="43">
        <v>20</v>
      </c>
      <c r="G19" s="43">
        <v>1.52</v>
      </c>
      <c r="H19" s="43">
        <v>0.18</v>
      </c>
      <c r="I19" s="43">
        <v>9.94</v>
      </c>
      <c r="J19" s="43">
        <v>45.2</v>
      </c>
      <c r="K19" s="44" t="s">
        <v>44</v>
      </c>
      <c r="L19" s="43"/>
    </row>
    <row r="20" spans="1:12" ht="38.25" x14ac:dyDescent="0.25">
      <c r="A20" s="23"/>
      <c r="B20" s="15"/>
      <c r="C20" s="11"/>
      <c r="D20" s="7" t="s">
        <v>32</v>
      </c>
      <c r="E20" s="42" t="s">
        <v>45</v>
      </c>
      <c r="F20" s="43">
        <v>20</v>
      </c>
      <c r="G20" s="43">
        <v>1.1020000000000001</v>
      </c>
      <c r="H20" s="43">
        <v>0.2</v>
      </c>
      <c r="I20" s="43">
        <v>6.4160000000000004</v>
      </c>
      <c r="J20" s="43">
        <v>38</v>
      </c>
      <c r="K20" s="44" t="s">
        <v>46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21.950000000000003</v>
      </c>
      <c r="H23" s="19">
        <f t="shared" si="2"/>
        <v>26.171999999999997</v>
      </c>
      <c r="I23" s="19">
        <f t="shared" si="2"/>
        <v>99.037000000000006</v>
      </c>
      <c r="J23" s="19">
        <f t="shared" si="2"/>
        <v>673.21800000000007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1220</v>
      </c>
      <c r="G24" s="32">
        <f t="shared" ref="G24:J24" si="4">G13+G23</f>
        <v>41.680000000000007</v>
      </c>
      <c r="H24" s="32">
        <f t="shared" si="4"/>
        <v>41.457999999999998</v>
      </c>
      <c r="I24" s="32">
        <f t="shared" si="4"/>
        <v>180.744</v>
      </c>
      <c r="J24" s="32">
        <f t="shared" si="4"/>
        <v>1170.8409999999999</v>
      </c>
      <c r="K24" s="32"/>
      <c r="L24" s="32">
        <f t="shared" ref="L24" si="5">L13+L23</f>
        <v>0</v>
      </c>
    </row>
    <row r="25" spans="1:12" ht="38.2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16</v>
      </c>
      <c r="G25" s="40">
        <v>3.58</v>
      </c>
      <c r="H25" s="40">
        <v>3.5</v>
      </c>
      <c r="I25" s="40"/>
      <c r="J25" s="40">
        <v>47.4</v>
      </c>
      <c r="K25" s="41" t="s">
        <v>48</v>
      </c>
      <c r="L25" s="40"/>
    </row>
    <row r="26" spans="1:12" ht="15" x14ac:dyDescent="0.25">
      <c r="A26" s="14"/>
      <c r="B26" s="15"/>
      <c r="C26" s="11"/>
      <c r="D26" s="6"/>
      <c r="E26" s="42" t="s">
        <v>49</v>
      </c>
      <c r="F26" s="43">
        <v>160</v>
      </c>
      <c r="G26" s="43">
        <v>4.9880000000000004</v>
      </c>
      <c r="H26" s="43">
        <v>8.9350000000000005</v>
      </c>
      <c r="I26" s="43">
        <v>25.262</v>
      </c>
      <c r="J26" s="43">
        <v>190.35400000000001</v>
      </c>
      <c r="K26" s="44">
        <v>109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1</v>
      </c>
      <c r="H27" s="43"/>
      <c r="I27" s="43">
        <v>23.4</v>
      </c>
      <c r="J27" s="43">
        <v>94</v>
      </c>
      <c r="K27" s="44">
        <v>293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200</v>
      </c>
      <c r="G28" s="43">
        <v>3.58</v>
      </c>
      <c r="H28" s="43">
        <v>2.7280000000000002</v>
      </c>
      <c r="I28" s="43">
        <v>17.07</v>
      </c>
      <c r="J28" s="43">
        <v>138</v>
      </c>
      <c r="K28" s="44">
        <v>762</v>
      </c>
      <c r="L28" s="43"/>
    </row>
    <row r="29" spans="1:12" ht="38.25" x14ac:dyDescent="0.25">
      <c r="A29" s="14"/>
      <c r="B29" s="15"/>
      <c r="C29" s="11"/>
      <c r="D29" s="7" t="s">
        <v>24</v>
      </c>
      <c r="E29" s="42" t="s">
        <v>52</v>
      </c>
      <c r="F29" s="43">
        <v>40</v>
      </c>
      <c r="G29" s="43">
        <v>3.16</v>
      </c>
      <c r="H29" s="43">
        <v>0.4</v>
      </c>
      <c r="I29" s="43">
        <v>20.76</v>
      </c>
      <c r="J29" s="43">
        <v>94.4</v>
      </c>
      <c r="K29" s="44" t="s">
        <v>53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616</v>
      </c>
      <c r="G32" s="19">
        <f t="shared" ref="G32" si="6">SUM(G25:G31)</f>
        <v>16.308</v>
      </c>
      <c r="H32" s="19">
        <f t="shared" ref="H32" si="7">SUM(H25:H31)</f>
        <v>15.563000000000001</v>
      </c>
      <c r="I32" s="19">
        <f t="shared" ref="I32" si="8">SUM(I25:I31)</f>
        <v>86.492000000000004</v>
      </c>
      <c r="J32" s="19">
        <f t="shared" ref="J32:L32" si="9">SUM(J25:J31)</f>
        <v>564.154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84</v>
      </c>
      <c r="F33" s="43">
        <v>60</v>
      </c>
      <c r="G33" s="43">
        <v>0.51200000000000001</v>
      </c>
      <c r="H33" s="43">
        <v>6.0309999999999997</v>
      </c>
      <c r="I33" s="43">
        <v>8.6780000000000008</v>
      </c>
      <c r="J33" s="43">
        <v>89.4</v>
      </c>
      <c r="K33" s="44">
        <v>11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85</v>
      </c>
      <c r="F34" s="43">
        <v>220</v>
      </c>
      <c r="G34" s="43">
        <v>1.804</v>
      </c>
      <c r="H34" s="43">
        <v>5.53</v>
      </c>
      <c r="I34" s="43">
        <v>8.8010000000000002</v>
      </c>
      <c r="J34" s="43">
        <v>85.78</v>
      </c>
      <c r="K34" s="44">
        <v>120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86</v>
      </c>
      <c r="F35" s="43">
        <v>180</v>
      </c>
      <c r="G35" s="43">
        <v>16.899000000000001</v>
      </c>
      <c r="H35" s="43">
        <v>15.013</v>
      </c>
      <c r="I35" s="43">
        <v>31.175999999999998</v>
      </c>
      <c r="J35" s="43">
        <v>293.64800000000002</v>
      </c>
      <c r="K35" s="44">
        <v>394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116</v>
      </c>
      <c r="F37" s="43">
        <v>200</v>
      </c>
      <c r="G37" s="43">
        <v>1.9239999999999999</v>
      </c>
      <c r="H37" s="43"/>
      <c r="I37" s="43">
        <v>44.343000000000004</v>
      </c>
      <c r="J37" s="43">
        <v>176.44</v>
      </c>
      <c r="K37" s="44">
        <v>278</v>
      </c>
      <c r="L37" s="43"/>
    </row>
    <row r="38" spans="1:12" ht="25.5" x14ac:dyDescent="0.25">
      <c r="A38" s="14"/>
      <c r="B38" s="15"/>
      <c r="C38" s="11"/>
      <c r="D38" s="7" t="s">
        <v>31</v>
      </c>
      <c r="E38" s="42" t="s">
        <v>43</v>
      </c>
      <c r="F38" s="43">
        <v>20</v>
      </c>
      <c r="G38" s="43">
        <v>1.52</v>
      </c>
      <c r="H38" s="43">
        <v>0.18</v>
      </c>
      <c r="I38" s="43">
        <v>9.94</v>
      </c>
      <c r="J38" s="43">
        <v>45.2</v>
      </c>
      <c r="K38" s="44" t="s">
        <v>44</v>
      </c>
      <c r="L38" s="43"/>
    </row>
    <row r="39" spans="1:12" ht="38.25" x14ac:dyDescent="0.25">
      <c r="A39" s="14"/>
      <c r="B39" s="15"/>
      <c r="C39" s="11"/>
      <c r="D39" s="7" t="s">
        <v>32</v>
      </c>
      <c r="E39" s="42" t="s">
        <v>45</v>
      </c>
      <c r="F39" s="43">
        <v>20</v>
      </c>
      <c r="G39" s="43">
        <v>1.1020000000000001</v>
      </c>
      <c r="H39" s="43">
        <v>0.2</v>
      </c>
      <c r="I39" s="43">
        <v>6.4160000000000004</v>
      </c>
      <c r="J39" s="43">
        <v>38</v>
      </c>
      <c r="K39" s="44" t="s">
        <v>46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23.760999999999999</v>
      </c>
      <c r="H42" s="19">
        <f t="shared" ref="H42" si="11">SUM(H33:H41)</f>
        <v>26.953999999999997</v>
      </c>
      <c r="I42" s="19">
        <f t="shared" ref="I42" si="12">SUM(I33:I41)</f>
        <v>109.354</v>
      </c>
      <c r="J42" s="19">
        <f t="shared" ref="J42:L42" si="13">SUM(J33:J41)</f>
        <v>728.46800000000007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1316</v>
      </c>
      <c r="G43" s="32">
        <f t="shared" ref="G43" si="14">G32+G42</f>
        <v>40.069000000000003</v>
      </c>
      <c r="H43" s="32">
        <f t="shared" ref="H43" si="15">H32+H42</f>
        <v>42.516999999999996</v>
      </c>
      <c r="I43" s="32">
        <f t="shared" ref="I43" si="16">I32+I42</f>
        <v>195.846</v>
      </c>
      <c r="J43" s="32">
        <f t="shared" ref="J43:L43" si="17">J32+J42</f>
        <v>1292.6220000000001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20</v>
      </c>
      <c r="G44" s="40">
        <v>0.56000000000000005</v>
      </c>
      <c r="H44" s="40"/>
      <c r="I44" s="40">
        <v>0.26</v>
      </c>
      <c r="J44" s="40">
        <v>3.22</v>
      </c>
      <c r="K44" s="41">
        <v>24</v>
      </c>
      <c r="L44" s="40"/>
    </row>
    <row r="45" spans="1:12" ht="25.5" x14ac:dyDescent="0.25">
      <c r="A45" s="23"/>
      <c r="B45" s="15"/>
      <c r="C45" s="11"/>
      <c r="D45" s="6"/>
      <c r="E45" s="42" t="s">
        <v>55</v>
      </c>
      <c r="F45" s="43">
        <v>90</v>
      </c>
      <c r="G45" s="43">
        <v>8.33</v>
      </c>
      <c r="H45" s="43">
        <v>10.228999999999999</v>
      </c>
      <c r="I45" s="43">
        <v>5.1120000000000001</v>
      </c>
      <c r="J45" s="43">
        <v>78.254000000000005</v>
      </c>
      <c r="K45" s="44" t="s">
        <v>56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150</v>
      </c>
      <c r="G46" s="43">
        <v>3.2629999999999999</v>
      </c>
      <c r="H46" s="43">
        <v>4.4969999999999999</v>
      </c>
      <c r="I46" s="43">
        <v>26.37</v>
      </c>
      <c r="J46" s="43">
        <v>154.19999999999999</v>
      </c>
      <c r="K46" s="44">
        <v>472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58</v>
      </c>
      <c r="F47" s="43">
        <v>200</v>
      </c>
      <c r="G47" s="43">
        <v>0.08</v>
      </c>
      <c r="H47" s="43"/>
      <c r="I47" s="43">
        <v>33.552</v>
      </c>
      <c r="J47" s="43">
        <v>127.76</v>
      </c>
      <c r="K47" s="44">
        <v>702</v>
      </c>
      <c r="L47" s="43"/>
    </row>
    <row r="48" spans="1:12" ht="25.5" x14ac:dyDescent="0.25">
      <c r="A48" s="23"/>
      <c r="B48" s="15"/>
      <c r="C48" s="11"/>
      <c r="D48" s="7" t="s">
        <v>24</v>
      </c>
      <c r="E48" s="42" t="s">
        <v>43</v>
      </c>
      <c r="F48" s="43">
        <v>20</v>
      </c>
      <c r="G48" s="43">
        <v>1.52</v>
      </c>
      <c r="H48" s="43">
        <v>0.18</v>
      </c>
      <c r="I48" s="43">
        <v>9.94</v>
      </c>
      <c r="J48" s="43">
        <v>45.2</v>
      </c>
      <c r="K48" s="44" t="s">
        <v>44</v>
      </c>
      <c r="L48" s="43"/>
    </row>
    <row r="49" spans="1:12" ht="38.25" x14ac:dyDescent="0.25">
      <c r="A49" s="23"/>
      <c r="B49" s="15"/>
      <c r="C49" s="11"/>
      <c r="D49" s="6"/>
      <c r="E49" s="42" t="s">
        <v>45</v>
      </c>
      <c r="F49" s="43">
        <v>20</v>
      </c>
      <c r="G49" s="43">
        <v>1.1020000000000001</v>
      </c>
      <c r="H49" s="43">
        <v>0.2</v>
      </c>
      <c r="I49" s="43">
        <v>6.4160000000000004</v>
      </c>
      <c r="J49" s="43">
        <v>38</v>
      </c>
      <c r="K49" s="44" t="s">
        <v>46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14.855</v>
      </c>
      <c r="H51" s="19">
        <f t="shared" ref="H51" si="19">SUM(H44:H50)</f>
        <v>15.105999999999998</v>
      </c>
      <c r="I51" s="19">
        <f t="shared" ref="I51" si="20">SUM(I44:I50)</f>
        <v>81.649999999999991</v>
      </c>
      <c r="J51" s="19">
        <f t="shared" ref="J51:L51" si="21">SUM(J44:J50)</f>
        <v>446.63399999999996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87</v>
      </c>
      <c r="F52" s="43">
        <v>60</v>
      </c>
      <c r="G52" s="43">
        <v>0.96899999999999997</v>
      </c>
      <c r="H52" s="43">
        <v>6.9969999999999999</v>
      </c>
      <c r="I52" s="43">
        <v>6.1559999999999997</v>
      </c>
      <c r="J52" s="43">
        <v>109.33</v>
      </c>
      <c r="K52" s="44">
        <v>23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88</v>
      </c>
      <c r="F53" s="43">
        <v>250</v>
      </c>
      <c r="G53" s="43">
        <v>2.84</v>
      </c>
      <c r="H53" s="43">
        <v>2.673</v>
      </c>
      <c r="I53" s="43">
        <v>23.945</v>
      </c>
      <c r="J53" s="43">
        <v>125.52500000000001</v>
      </c>
      <c r="K53" s="44">
        <v>139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89</v>
      </c>
      <c r="F54" s="43">
        <v>150</v>
      </c>
      <c r="G54" s="43">
        <v>15.414999999999999</v>
      </c>
      <c r="H54" s="43">
        <v>12.435</v>
      </c>
      <c r="I54" s="43">
        <v>34.128999999999998</v>
      </c>
      <c r="J54" s="43">
        <v>295.14699999999999</v>
      </c>
      <c r="K54" s="44">
        <v>893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90</v>
      </c>
      <c r="F56" s="43">
        <v>200</v>
      </c>
      <c r="G56" s="43">
        <v>0.2</v>
      </c>
      <c r="H56" s="43">
        <v>5.0999999999999997E-2</v>
      </c>
      <c r="I56" s="43">
        <v>15.01</v>
      </c>
      <c r="J56" s="43">
        <v>57.267000000000003</v>
      </c>
      <c r="K56" s="44">
        <v>628</v>
      </c>
      <c r="L56" s="43"/>
    </row>
    <row r="57" spans="1:12" ht="25.5" x14ac:dyDescent="0.25">
      <c r="A57" s="23"/>
      <c r="B57" s="15"/>
      <c r="C57" s="11"/>
      <c r="D57" s="7" t="s">
        <v>31</v>
      </c>
      <c r="E57" s="42" t="s">
        <v>91</v>
      </c>
      <c r="F57" s="43">
        <v>20</v>
      </c>
      <c r="G57" s="43">
        <v>1.52</v>
      </c>
      <c r="H57" s="43">
        <v>0.18</v>
      </c>
      <c r="I57" s="43">
        <v>9.94</v>
      </c>
      <c r="J57" s="43">
        <v>45.2</v>
      </c>
      <c r="K57" s="44" t="s">
        <v>44</v>
      </c>
      <c r="L57" s="43"/>
    </row>
    <row r="58" spans="1:12" ht="38.25" x14ac:dyDescent="0.25">
      <c r="A58" s="23"/>
      <c r="B58" s="15"/>
      <c r="C58" s="11"/>
      <c r="D58" s="7" t="s">
        <v>32</v>
      </c>
      <c r="E58" s="42" t="s">
        <v>92</v>
      </c>
      <c r="F58" s="43">
        <v>20</v>
      </c>
      <c r="G58" s="43">
        <v>1.1020000000000001</v>
      </c>
      <c r="H58" s="43">
        <v>0.2</v>
      </c>
      <c r="I58" s="43">
        <v>6.4160000000000004</v>
      </c>
      <c r="J58" s="43">
        <v>38</v>
      </c>
      <c r="K58" s="44" t="s">
        <v>46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22.045999999999999</v>
      </c>
      <c r="H61" s="19">
        <f t="shared" ref="H61" si="23">SUM(H52:H60)</f>
        <v>22.535999999999998</v>
      </c>
      <c r="I61" s="19">
        <f t="shared" ref="I61" si="24">SUM(I52:I60)</f>
        <v>95.595999999999989</v>
      </c>
      <c r="J61" s="19">
        <f t="shared" ref="J61:L61" si="25">SUM(J52:J60)</f>
        <v>670.46900000000005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1200</v>
      </c>
      <c r="G62" s="32">
        <f t="shared" ref="G62" si="26">G51+G61</f>
        <v>36.900999999999996</v>
      </c>
      <c r="H62" s="32">
        <f t="shared" ref="H62" si="27">H51+H61</f>
        <v>37.641999999999996</v>
      </c>
      <c r="I62" s="32">
        <f t="shared" ref="I62" si="28">I51+I61</f>
        <v>177.24599999999998</v>
      </c>
      <c r="J62" s="32">
        <f t="shared" ref="J62:L62" si="29">J51+J61</f>
        <v>1117.1030000000001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</v>
      </c>
      <c r="G63" s="40">
        <v>0.62</v>
      </c>
      <c r="H63" s="40">
        <v>0.4</v>
      </c>
      <c r="I63" s="40">
        <v>1.42</v>
      </c>
      <c r="J63" s="40">
        <v>8.1999999999999993</v>
      </c>
      <c r="K63" s="41">
        <v>31</v>
      </c>
      <c r="L63" s="40"/>
    </row>
    <row r="64" spans="1:12" ht="15" x14ac:dyDescent="0.25">
      <c r="A64" s="23"/>
      <c r="B64" s="15"/>
      <c r="C64" s="11"/>
      <c r="D64" s="6"/>
      <c r="E64" s="42" t="s">
        <v>60</v>
      </c>
      <c r="F64" s="43">
        <v>90</v>
      </c>
      <c r="G64" s="43">
        <v>7.63</v>
      </c>
      <c r="H64" s="43">
        <v>10.17</v>
      </c>
      <c r="I64" s="43">
        <v>9.4499999999999993</v>
      </c>
      <c r="J64" s="43">
        <v>158</v>
      </c>
      <c r="K64" s="44">
        <v>428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150</v>
      </c>
      <c r="G65" s="43">
        <v>5.3650000000000002</v>
      </c>
      <c r="H65" s="43">
        <v>4.2649999999999997</v>
      </c>
      <c r="I65" s="43">
        <v>37.247</v>
      </c>
      <c r="J65" s="43">
        <v>203.79</v>
      </c>
      <c r="K65" s="44">
        <v>469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61</v>
      </c>
      <c r="F66" s="43">
        <v>200</v>
      </c>
      <c r="G66" s="43">
        <v>1</v>
      </c>
      <c r="H66" s="43"/>
      <c r="I66" s="43">
        <v>23.4</v>
      </c>
      <c r="J66" s="43">
        <v>94</v>
      </c>
      <c r="K66" s="44">
        <v>293</v>
      </c>
      <c r="L66" s="43"/>
    </row>
    <row r="67" spans="1:12" ht="25.5" x14ac:dyDescent="0.25">
      <c r="A67" s="23"/>
      <c r="B67" s="15"/>
      <c r="C67" s="11"/>
      <c r="D67" s="7" t="s">
        <v>24</v>
      </c>
      <c r="E67" s="42" t="s">
        <v>43</v>
      </c>
      <c r="F67" s="43">
        <v>20</v>
      </c>
      <c r="G67" s="43">
        <v>1.52</v>
      </c>
      <c r="H67" s="43">
        <v>0.18</v>
      </c>
      <c r="I67" s="43">
        <v>9.94</v>
      </c>
      <c r="J67" s="43">
        <v>45.2</v>
      </c>
      <c r="K67" s="44" t="s">
        <v>44</v>
      </c>
      <c r="L67" s="43"/>
    </row>
    <row r="68" spans="1:12" ht="38.25" x14ac:dyDescent="0.25">
      <c r="A68" s="23"/>
      <c r="B68" s="15"/>
      <c r="C68" s="11"/>
      <c r="D68" s="6"/>
      <c r="E68" s="42" t="s">
        <v>45</v>
      </c>
      <c r="F68" s="43">
        <v>20</v>
      </c>
      <c r="G68" s="43">
        <v>1.1020000000000001</v>
      </c>
      <c r="H68" s="43">
        <v>0.2</v>
      </c>
      <c r="I68" s="43">
        <v>6.4160000000000004</v>
      </c>
      <c r="J68" s="43">
        <v>38</v>
      </c>
      <c r="K68" s="44" t="s">
        <v>46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17.237000000000002</v>
      </c>
      <c r="H70" s="19">
        <f t="shared" ref="H70" si="31">SUM(H63:H69)</f>
        <v>15.215</v>
      </c>
      <c r="I70" s="19">
        <f t="shared" ref="I70" si="32">SUM(I63:I69)</f>
        <v>87.87299999999999</v>
      </c>
      <c r="J70" s="19">
        <f t="shared" ref="J70:L70" si="33">SUM(J63:J69)</f>
        <v>547.19000000000005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117</v>
      </c>
      <c r="F71" s="43">
        <v>60</v>
      </c>
      <c r="G71" s="43">
        <v>1.276</v>
      </c>
      <c r="H71" s="43">
        <v>1.8360000000000001</v>
      </c>
      <c r="I71" s="43">
        <v>7.3170000000000002</v>
      </c>
      <c r="J71" s="43">
        <v>49.219000000000001</v>
      </c>
      <c r="K71" s="44">
        <v>37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93</v>
      </c>
      <c r="F72" s="43">
        <v>210</v>
      </c>
      <c r="G72" s="43">
        <v>3.8330000000000002</v>
      </c>
      <c r="H72" s="43">
        <v>5.5220000000000002</v>
      </c>
      <c r="I72" s="43">
        <v>11.708</v>
      </c>
      <c r="J72" s="43">
        <v>96.08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94</v>
      </c>
      <c r="F73" s="43">
        <v>90</v>
      </c>
      <c r="G73" s="43">
        <v>10.802</v>
      </c>
      <c r="H73" s="43">
        <v>10.114000000000001</v>
      </c>
      <c r="I73" s="43">
        <v>13.843</v>
      </c>
      <c r="J73" s="43">
        <v>163.904</v>
      </c>
      <c r="K73" s="44">
        <v>202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95</v>
      </c>
      <c r="F74" s="43">
        <v>150</v>
      </c>
      <c r="G74" s="43">
        <v>7.7160000000000002</v>
      </c>
      <c r="H74" s="43">
        <v>5.3840000000000003</v>
      </c>
      <c r="I74" s="43">
        <v>26.323</v>
      </c>
      <c r="J74" s="43">
        <v>232.58500000000001</v>
      </c>
      <c r="K74" s="44">
        <v>463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96</v>
      </c>
      <c r="F75" s="43">
        <v>180</v>
      </c>
      <c r="G75" s="43">
        <v>0.72</v>
      </c>
      <c r="H75" s="43"/>
      <c r="I75" s="43">
        <v>24.273</v>
      </c>
      <c r="J75" s="43">
        <v>96.704999999999998</v>
      </c>
      <c r="K75" s="44">
        <v>289</v>
      </c>
      <c r="L75" s="43"/>
    </row>
    <row r="76" spans="1:12" ht="25.5" x14ac:dyDescent="0.25">
      <c r="A76" s="23"/>
      <c r="B76" s="15"/>
      <c r="C76" s="11"/>
      <c r="D76" s="7" t="s">
        <v>31</v>
      </c>
      <c r="E76" s="42" t="s">
        <v>91</v>
      </c>
      <c r="F76" s="43">
        <v>20</v>
      </c>
      <c r="G76" s="43">
        <v>1.52</v>
      </c>
      <c r="H76" s="43">
        <v>0.18</v>
      </c>
      <c r="I76" s="43">
        <v>9.94</v>
      </c>
      <c r="J76" s="43">
        <v>45.2</v>
      </c>
      <c r="K76" s="44" t="s">
        <v>44</v>
      </c>
      <c r="L76" s="43"/>
    </row>
    <row r="77" spans="1:12" ht="38.25" x14ac:dyDescent="0.25">
      <c r="A77" s="23"/>
      <c r="B77" s="15"/>
      <c r="C77" s="11"/>
      <c r="D77" s="7" t="s">
        <v>32</v>
      </c>
      <c r="E77" s="42" t="s">
        <v>92</v>
      </c>
      <c r="F77" s="43">
        <v>20</v>
      </c>
      <c r="G77" s="43">
        <v>1.1020000000000001</v>
      </c>
      <c r="H77" s="43">
        <v>0.2</v>
      </c>
      <c r="I77" s="43">
        <v>6.4160000000000004</v>
      </c>
      <c r="J77" s="43">
        <v>38</v>
      </c>
      <c r="K77" s="44" t="s">
        <v>46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26.968999999999998</v>
      </c>
      <c r="H80" s="19">
        <f t="shared" ref="H80" si="35">SUM(H71:H79)</f>
        <v>23.236000000000001</v>
      </c>
      <c r="I80" s="19">
        <f t="shared" ref="I80" si="36">SUM(I71:I79)</f>
        <v>99.82</v>
      </c>
      <c r="J80" s="19">
        <f t="shared" ref="J80:L80" si="37">SUM(J71:J79)</f>
        <v>721.6930000000001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1230</v>
      </c>
      <c r="G81" s="32">
        <f t="shared" ref="G81" si="38">G70+G80</f>
        <v>44.206000000000003</v>
      </c>
      <c r="H81" s="32">
        <f t="shared" ref="H81" si="39">H70+H80</f>
        <v>38.451000000000001</v>
      </c>
      <c r="I81" s="32">
        <f t="shared" ref="I81" si="40">I70+I80</f>
        <v>187.69299999999998</v>
      </c>
      <c r="J81" s="32">
        <f t="shared" ref="J81:L81" si="41">J70+J80</f>
        <v>1268.8830000000003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150</v>
      </c>
      <c r="G82" s="40">
        <v>0.6</v>
      </c>
      <c r="H82" s="40"/>
      <c r="I82" s="40">
        <v>14.7</v>
      </c>
      <c r="J82" s="40">
        <v>57</v>
      </c>
      <c r="K82" s="41">
        <v>24</v>
      </c>
      <c r="L82" s="40"/>
    </row>
    <row r="83" spans="1:12" ht="15" x14ac:dyDescent="0.25">
      <c r="A83" s="23"/>
      <c r="B83" s="15"/>
      <c r="C83" s="11"/>
      <c r="D83" s="6"/>
      <c r="E83" s="42" t="s">
        <v>63</v>
      </c>
      <c r="F83" s="43">
        <v>160</v>
      </c>
      <c r="G83" s="43">
        <v>11.586</v>
      </c>
      <c r="H83" s="43">
        <v>14.843999999999999</v>
      </c>
      <c r="I83" s="43">
        <v>29.73</v>
      </c>
      <c r="J83" s="43">
        <v>242</v>
      </c>
      <c r="K83" s="44">
        <v>114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187</v>
      </c>
      <c r="G84" s="43">
        <v>0.24299999999999999</v>
      </c>
      <c r="H84" s="43">
        <v>4.5999999999999999E-2</v>
      </c>
      <c r="I84" s="43">
        <v>13.760999999999999</v>
      </c>
      <c r="J84" s="43">
        <v>53.71</v>
      </c>
      <c r="K84" s="44">
        <v>629</v>
      </c>
      <c r="L84" s="43"/>
    </row>
    <row r="85" spans="1:12" ht="38.25" x14ac:dyDescent="0.25">
      <c r="A85" s="23"/>
      <c r="B85" s="15"/>
      <c r="C85" s="11"/>
      <c r="D85" s="7" t="s">
        <v>23</v>
      </c>
      <c r="E85" s="42" t="s">
        <v>52</v>
      </c>
      <c r="F85" s="43">
        <v>40</v>
      </c>
      <c r="G85" s="43">
        <v>3.16</v>
      </c>
      <c r="H85" s="43">
        <v>0.4</v>
      </c>
      <c r="I85" s="43">
        <v>20.76</v>
      </c>
      <c r="J85" s="43">
        <v>94.4</v>
      </c>
      <c r="K85" s="44" t="s">
        <v>53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537</v>
      </c>
      <c r="G89" s="19">
        <f t="shared" ref="G89" si="42">SUM(G82:G88)</f>
        <v>15.589</v>
      </c>
      <c r="H89" s="19">
        <f t="shared" ref="H89" si="43">SUM(H82:H88)</f>
        <v>15.29</v>
      </c>
      <c r="I89" s="19">
        <f t="shared" ref="I89" si="44">SUM(I82:I88)</f>
        <v>78.951000000000008</v>
      </c>
      <c r="J89" s="19">
        <f t="shared" ref="J89:L89" si="45">SUM(J82:J88)</f>
        <v>447.11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97</v>
      </c>
      <c r="F90" s="43">
        <v>60</v>
      </c>
      <c r="G90" s="43">
        <v>0.92900000000000005</v>
      </c>
      <c r="H90" s="43">
        <v>3.0030000000000001</v>
      </c>
      <c r="I90" s="43">
        <v>5.968</v>
      </c>
      <c r="J90" s="43">
        <v>53.564</v>
      </c>
      <c r="K90" s="44">
        <v>62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98</v>
      </c>
      <c r="F91" s="43">
        <v>210</v>
      </c>
      <c r="G91" s="43">
        <v>2.2879999999999998</v>
      </c>
      <c r="H91" s="43">
        <v>5.5880000000000001</v>
      </c>
      <c r="I91" s="43">
        <v>16.297999999999998</v>
      </c>
      <c r="J91" s="43">
        <v>116.572</v>
      </c>
      <c r="K91" s="44">
        <v>42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99</v>
      </c>
      <c r="F92" s="43">
        <v>90</v>
      </c>
      <c r="G92" s="43">
        <v>11.648</v>
      </c>
      <c r="H92" s="43">
        <v>8.5649999999999995</v>
      </c>
      <c r="I92" s="43">
        <v>2.097</v>
      </c>
      <c r="J92" s="43">
        <v>169.99199999999999</v>
      </c>
      <c r="K92" s="44">
        <v>520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100</v>
      </c>
      <c r="F93" s="43">
        <v>150</v>
      </c>
      <c r="G93" s="43">
        <v>3.6749999999999998</v>
      </c>
      <c r="H93" s="43">
        <v>11.419</v>
      </c>
      <c r="I93" s="43">
        <v>35.22</v>
      </c>
      <c r="J93" s="43">
        <v>250.01300000000001</v>
      </c>
      <c r="K93" s="44">
        <v>251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83</v>
      </c>
      <c r="F94" s="43">
        <v>180</v>
      </c>
      <c r="G94" s="43">
        <v>0.878</v>
      </c>
      <c r="H94" s="43"/>
      <c r="I94" s="43">
        <v>32.139000000000003</v>
      </c>
      <c r="J94" s="43">
        <v>126.104</v>
      </c>
      <c r="K94" s="44">
        <v>283</v>
      </c>
      <c r="L94" s="43"/>
    </row>
    <row r="95" spans="1:12" ht="25.5" x14ac:dyDescent="0.25">
      <c r="A95" s="23"/>
      <c r="B95" s="15"/>
      <c r="C95" s="11"/>
      <c r="D95" s="7" t="s">
        <v>31</v>
      </c>
      <c r="E95" s="42" t="s">
        <v>43</v>
      </c>
      <c r="F95" s="43">
        <v>20</v>
      </c>
      <c r="G95" s="43">
        <v>1.52</v>
      </c>
      <c r="H95" s="43">
        <v>0.18</v>
      </c>
      <c r="I95" s="43">
        <v>9.94</v>
      </c>
      <c r="J95" s="43">
        <v>45.2</v>
      </c>
      <c r="K95" s="44" t="s">
        <v>44</v>
      </c>
      <c r="L95" s="43"/>
    </row>
    <row r="96" spans="1:12" ht="38.25" x14ac:dyDescent="0.25">
      <c r="A96" s="23"/>
      <c r="B96" s="15"/>
      <c r="C96" s="11"/>
      <c r="D96" s="7" t="s">
        <v>32</v>
      </c>
      <c r="E96" s="42" t="s">
        <v>92</v>
      </c>
      <c r="F96" s="43">
        <v>20</v>
      </c>
      <c r="G96" s="43">
        <v>1.1020000000000001</v>
      </c>
      <c r="H96" s="43">
        <v>0.2</v>
      </c>
      <c r="I96" s="43">
        <v>6.4160000000000004</v>
      </c>
      <c r="J96" s="43">
        <v>38</v>
      </c>
      <c r="K96" s="44" t="s">
        <v>46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22.04</v>
      </c>
      <c r="H99" s="19">
        <f t="shared" ref="H99" si="47">SUM(H90:H98)</f>
        <v>28.954999999999998</v>
      </c>
      <c r="I99" s="19">
        <f t="shared" ref="I99" si="48">SUM(I90:I98)</f>
        <v>108.078</v>
      </c>
      <c r="J99" s="19">
        <f t="shared" ref="J99:L99" si="49">SUM(J90:J98)</f>
        <v>799.44500000000005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1267</v>
      </c>
      <c r="G100" s="32">
        <f t="shared" ref="G100" si="50">G89+G99</f>
        <v>37.628999999999998</v>
      </c>
      <c r="H100" s="32">
        <f t="shared" ref="H100" si="51">H89+H99</f>
        <v>44.244999999999997</v>
      </c>
      <c r="I100" s="32">
        <f t="shared" ref="I100" si="52">I89+I99</f>
        <v>187.029</v>
      </c>
      <c r="J100" s="32">
        <f t="shared" ref="J100:L100" si="53">J89+J99</f>
        <v>1246.5550000000001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25</v>
      </c>
      <c r="G101" s="40">
        <v>0.8</v>
      </c>
      <c r="H101" s="40">
        <v>7.55</v>
      </c>
      <c r="I101" s="40">
        <v>15.07</v>
      </c>
      <c r="J101" s="40">
        <v>131.5</v>
      </c>
      <c r="K101" s="41">
        <v>29</v>
      </c>
      <c r="L101" s="40"/>
    </row>
    <row r="102" spans="1:12" ht="15" x14ac:dyDescent="0.25">
      <c r="A102" s="23"/>
      <c r="B102" s="15"/>
      <c r="C102" s="11"/>
      <c r="D102" s="6"/>
      <c r="E102" s="42" t="s">
        <v>66</v>
      </c>
      <c r="F102" s="43">
        <v>220</v>
      </c>
      <c r="G102" s="43">
        <v>8.2910000000000004</v>
      </c>
      <c r="H102" s="43">
        <v>6.5839999999999996</v>
      </c>
      <c r="I102" s="43">
        <v>24.036999999999999</v>
      </c>
      <c r="J102" s="43">
        <v>215.3</v>
      </c>
      <c r="K102" s="44">
        <v>102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3.58</v>
      </c>
      <c r="H103" s="43">
        <v>2.7280000000000002</v>
      </c>
      <c r="I103" s="43">
        <v>17.07</v>
      </c>
      <c r="J103" s="43">
        <v>138</v>
      </c>
      <c r="K103" s="44">
        <v>762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67</v>
      </c>
      <c r="F104" s="43" t="s">
        <v>68</v>
      </c>
      <c r="G104" s="43">
        <v>3.26</v>
      </c>
      <c r="H104" s="43">
        <v>0.4</v>
      </c>
      <c r="I104" s="43">
        <v>27.085000000000001</v>
      </c>
      <c r="J104" s="43">
        <v>156.15</v>
      </c>
      <c r="K104" s="44">
        <v>2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445</v>
      </c>
      <c r="G108" s="19">
        <f t="shared" ref="G108:J108" si="54">SUM(G101:G107)</f>
        <v>15.931000000000001</v>
      </c>
      <c r="H108" s="19">
        <f t="shared" si="54"/>
        <v>17.262</v>
      </c>
      <c r="I108" s="19">
        <f t="shared" si="54"/>
        <v>83.262</v>
      </c>
      <c r="J108" s="19">
        <f t="shared" si="54"/>
        <v>640.95000000000005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87</v>
      </c>
      <c r="F109" s="43">
        <v>60</v>
      </c>
      <c r="G109" s="43">
        <v>0.96899999999999997</v>
      </c>
      <c r="H109" s="43">
        <v>6.9969999999999999</v>
      </c>
      <c r="I109" s="43">
        <v>6.1559999999999997</v>
      </c>
      <c r="J109" s="43">
        <v>109.33</v>
      </c>
      <c r="K109" s="44">
        <v>23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101</v>
      </c>
      <c r="F110" s="43">
        <v>200</v>
      </c>
      <c r="G110" s="43">
        <v>2.2719999999999998</v>
      </c>
      <c r="H110" s="43">
        <v>2.1379999999999999</v>
      </c>
      <c r="I110" s="43">
        <v>19.155999999999999</v>
      </c>
      <c r="J110" s="43">
        <v>100.42</v>
      </c>
      <c r="K110" s="44">
        <v>139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102</v>
      </c>
      <c r="F111" s="43">
        <v>90</v>
      </c>
      <c r="G111" s="43">
        <v>6.8019999999999996</v>
      </c>
      <c r="H111" s="43">
        <v>7.1139999999999999</v>
      </c>
      <c r="I111" s="43">
        <v>9.6229999999999993</v>
      </c>
      <c r="J111" s="43">
        <v>121.904</v>
      </c>
      <c r="K111" s="44">
        <v>423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103</v>
      </c>
      <c r="F112" s="43">
        <v>150</v>
      </c>
      <c r="G112" s="43">
        <v>15.131</v>
      </c>
      <c r="H112" s="43">
        <v>5.9240000000000004</v>
      </c>
      <c r="I112" s="43">
        <v>40.344999999999999</v>
      </c>
      <c r="J112" s="43">
        <v>260.286</v>
      </c>
      <c r="K112" s="44">
        <v>270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104</v>
      </c>
      <c r="F113" s="43">
        <v>180</v>
      </c>
      <c r="G113" s="43">
        <v>0.13</v>
      </c>
      <c r="H113" s="43"/>
      <c r="I113" s="43">
        <v>22.074999999999999</v>
      </c>
      <c r="J113" s="43">
        <v>86.328000000000003</v>
      </c>
      <c r="K113" s="44">
        <v>289</v>
      </c>
      <c r="L113" s="43"/>
    </row>
    <row r="114" spans="1:12" ht="25.5" x14ac:dyDescent="0.25">
      <c r="A114" s="23"/>
      <c r="B114" s="15"/>
      <c r="C114" s="11"/>
      <c r="D114" s="7" t="s">
        <v>31</v>
      </c>
      <c r="E114" s="42" t="s">
        <v>91</v>
      </c>
      <c r="F114" s="43">
        <v>20</v>
      </c>
      <c r="G114" s="43">
        <v>1.52</v>
      </c>
      <c r="H114" s="43">
        <v>0.18</v>
      </c>
      <c r="I114" s="43">
        <v>9.94</v>
      </c>
      <c r="J114" s="43">
        <v>45.2</v>
      </c>
      <c r="K114" s="44" t="s">
        <v>44</v>
      </c>
      <c r="L114" s="43"/>
    </row>
    <row r="115" spans="1:12" ht="38.25" x14ac:dyDescent="0.25">
      <c r="A115" s="23"/>
      <c r="B115" s="15"/>
      <c r="C115" s="11"/>
      <c r="D115" s="7" t="s">
        <v>32</v>
      </c>
      <c r="E115" s="42" t="s">
        <v>92</v>
      </c>
      <c r="F115" s="43">
        <v>20</v>
      </c>
      <c r="G115" s="43">
        <v>1.1020000000000001</v>
      </c>
      <c r="H115" s="43">
        <v>0.2</v>
      </c>
      <c r="I115" s="43">
        <v>6.4160000000000004</v>
      </c>
      <c r="J115" s="43">
        <v>38</v>
      </c>
      <c r="K115" s="44" t="s">
        <v>46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27.925999999999998</v>
      </c>
      <c r="H118" s="19">
        <f t="shared" si="56"/>
        <v>22.552999999999997</v>
      </c>
      <c r="I118" s="19">
        <f t="shared" si="56"/>
        <v>113.711</v>
      </c>
      <c r="J118" s="19">
        <f t="shared" si="56"/>
        <v>761.46800000000007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1165</v>
      </c>
      <c r="G119" s="32">
        <f t="shared" ref="G119" si="58">G108+G118</f>
        <v>43.856999999999999</v>
      </c>
      <c r="H119" s="32">
        <f t="shared" ref="H119" si="59">H108+H118</f>
        <v>39.814999999999998</v>
      </c>
      <c r="I119" s="32">
        <f t="shared" ref="I119" si="60">I108+I118</f>
        <v>196.97300000000001</v>
      </c>
      <c r="J119" s="32">
        <f t="shared" ref="J119:L119" si="61">J108+J118</f>
        <v>1402.4180000000001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20</v>
      </c>
      <c r="G120" s="40">
        <v>0.14000000000000001</v>
      </c>
      <c r="H120" s="40"/>
      <c r="I120" s="40">
        <v>0.36</v>
      </c>
      <c r="J120" s="40">
        <v>2</v>
      </c>
      <c r="K120" s="41">
        <v>522</v>
      </c>
      <c r="L120" s="40"/>
    </row>
    <row r="121" spans="1:12" ht="15" x14ac:dyDescent="0.25">
      <c r="A121" s="14"/>
      <c r="B121" s="15"/>
      <c r="C121" s="11"/>
      <c r="D121" s="6"/>
      <c r="E121" s="42" t="s">
        <v>70</v>
      </c>
      <c r="F121" s="43">
        <v>90</v>
      </c>
      <c r="G121" s="43">
        <v>8.9440000000000008</v>
      </c>
      <c r="H121" s="43">
        <v>10.029999999999999</v>
      </c>
      <c r="I121" s="43">
        <v>9.9740000000000002</v>
      </c>
      <c r="J121" s="43">
        <v>133.166</v>
      </c>
      <c r="K121" s="44">
        <v>423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71</v>
      </c>
      <c r="F122" s="43">
        <v>150</v>
      </c>
      <c r="G122" s="43">
        <v>7.7160000000000002</v>
      </c>
      <c r="H122" s="43">
        <v>5.3840000000000003</v>
      </c>
      <c r="I122" s="43">
        <v>26.323</v>
      </c>
      <c r="J122" s="43">
        <v>232.58500000000001</v>
      </c>
      <c r="K122" s="44">
        <v>463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58</v>
      </c>
      <c r="F123" s="43">
        <v>200</v>
      </c>
      <c r="G123" s="43">
        <v>0.08</v>
      </c>
      <c r="H123" s="43"/>
      <c r="I123" s="43">
        <v>33.552</v>
      </c>
      <c r="J123" s="43">
        <v>127.76</v>
      </c>
      <c r="K123" s="44">
        <v>702</v>
      </c>
      <c r="L123" s="43"/>
    </row>
    <row r="124" spans="1:12" ht="25.5" x14ac:dyDescent="0.25">
      <c r="A124" s="14"/>
      <c r="B124" s="15"/>
      <c r="C124" s="11"/>
      <c r="D124" s="7" t="s">
        <v>24</v>
      </c>
      <c r="E124" s="42" t="s">
        <v>43</v>
      </c>
      <c r="F124" s="43">
        <v>20</v>
      </c>
      <c r="G124" s="43">
        <v>1.52</v>
      </c>
      <c r="H124" s="43">
        <v>0.18</v>
      </c>
      <c r="I124" s="43">
        <v>9.94</v>
      </c>
      <c r="J124" s="43">
        <v>45.2</v>
      </c>
      <c r="K124" s="44" t="s">
        <v>44</v>
      </c>
      <c r="L124" s="43"/>
    </row>
    <row r="125" spans="1:12" ht="38.25" x14ac:dyDescent="0.25">
      <c r="A125" s="14"/>
      <c r="B125" s="15"/>
      <c r="C125" s="11"/>
      <c r="D125" s="6"/>
      <c r="E125" s="42" t="s">
        <v>45</v>
      </c>
      <c r="F125" s="43">
        <v>20</v>
      </c>
      <c r="G125" s="43">
        <v>1.1020000000000001</v>
      </c>
      <c r="H125" s="43">
        <v>0.2</v>
      </c>
      <c r="I125" s="43">
        <v>6.4160000000000004</v>
      </c>
      <c r="J125" s="43">
        <v>38</v>
      </c>
      <c r="K125" s="44" t="s">
        <v>46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19.501999999999999</v>
      </c>
      <c r="H127" s="19">
        <f t="shared" si="62"/>
        <v>15.793999999999999</v>
      </c>
      <c r="I127" s="19">
        <f t="shared" si="62"/>
        <v>86.564999999999998</v>
      </c>
      <c r="J127" s="19">
        <f t="shared" si="62"/>
        <v>578.71100000000001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105</v>
      </c>
      <c r="F128" s="43">
        <v>60</v>
      </c>
      <c r="G128" s="43">
        <v>1.167</v>
      </c>
      <c r="H128" s="43">
        <v>6.1929999999999996</v>
      </c>
      <c r="I128" s="43">
        <v>5.4850000000000003</v>
      </c>
      <c r="J128" s="43">
        <v>79.706999999999994</v>
      </c>
      <c r="K128" s="44">
        <v>60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85</v>
      </c>
      <c r="F129" s="43">
        <v>210</v>
      </c>
      <c r="G129" s="43">
        <v>1.804</v>
      </c>
      <c r="H129" s="43">
        <v>5.53</v>
      </c>
      <c r="I129" s="43">
        <v>8.8010000000000002</v>
      </c>
      <c r="J129" s="43">
        <v>85.78</v>
      </c>
      <c r="K129" s="44">
        <v>120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94</v>
      </c>
      <c r="F130" s="43">
        <v>90</v>
      </c>
      <c r="G130" s="43">
        <v>10.802</v>
      </c>
      <c r="H130" s="43">
        <v>10.114000000000001</v>
      </c>
      <c r="I130" s="43">
        <v>13.843</v>
      </c>
      <c r="J130" s="43">
        <v>163.904</v>
      </c>
      <c r="K130" s="44">
        <v>202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106</v>
      </c>
      <c r="F131" s="43">
        <v>150</v>
      </c>
      <c r="G131" s="43">
        <v>5.3650000000000002</v>
      </c>
      <c r="H131" s="43">
        <v>4.2649999999999997</v>
      </c>
      <c r="I131" s="43">
        <v>37.247</v>
      </c>
      <c r="J131" s="43">
        <v>203.79</v>
      </c>
      <c r="K131" s="44">
        <v>469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107</v>
      </c>
      <c r="F132" s="43">
        <v>187</v>
      </c>
      <c r="G132" s="43">
        <v>0.24299999999999999</v>
      </c>
      <c r="H132" s="43">
        <v>4.5999999999999999E-2</v>
      </c>
      <c r="I132" s="43">
        <v>13.760999999999999</v>
      </c>
      <c r="J132" s="43">
        <v>53.71</v>
      </c>
      <c r="K132" s="44">
        <v>629</v>
      </c>
      <c r="L132" s="43"/>
    </row>
    <row r="133" spans="1:12" ht="25.5" x14ac:dyDescent="0.25">
      <c r="A133" s="14"/>
      <c r="B133" s="15"/>
      <c r="C133" s="11"/>
      <c r="D133" s="7" t="s">
        <v>31</v>
      </c>
      <c r="E133" s="42" t="s">
        <v>91</v>
      </c>
      <c r="F133" s="43">
        <v>20</v>
      </c>
      <c r="G133" s="43">
        <v>1.52</v>
      </c>
      <c r="H133" s="43">
        <v>0.18</v>
      </c>
      <c r="I133" s="43">
        <v>9.94</v>
      </c>
      <c r="J133" s="43">
        <v>45.2</v>
      </c>
      <c r="K133" s="44" t="s">
        <v>44</v>
      </c>
      <c r="L133" s="43"/>
    </row>
    <row r="134" spans="1:12" ht="38.25" x14ac:dyDescent="0.25">
      <c r="A134" s="14"/>
      <c r="B134" s="15"/>
      <c r="C134" s="11"/>
      <c r="D134" s="7" t="s">
        <v>32</v>
      </c>
      <c r="E134" s="42" t="s">
        <v>92</v>
      </c>
      <c r="F134" s="43">
        <v>20</v>
      </c>
      <c r="G134" s="43">
        <v>1.1020000000000001</v>
      </c>
      <c r="H134" s="43">
        <v>0.2</v>
      </c>
      <c r="I134" s="43">
        <v>6.4160000000000004</v>
      </c>
      <c r="J134" s="43">
        <v>38</v>
      </c>
      <c r="K134" s="44" t="s">
        <v>46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737</v>
      </c>
      <c r="G137" s="19">
        <f t="shared" ref="G137:J137" si="64">SUM(G128:G136)</f>
        <v>22.002999999999997</v>
      </c>
      <c r="H137" s="19">
        <f t="shared" si="64"/>
        <v>26.527999999999999</v>
      </c>
      <c r="I137" s="19">
        <f t="shared" si="64"/>
        <v>95.492999999999995</v>
      </c>
      <c r="J137" s="19">
        <f t="shared" si="64"/>
        <v>670.09100000000001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1237</v>
      </c>
      <c r="G138" s="32">
        <f t="shared" ref="G138" si="66">G127+G137</f>
        <v>41.504999999999995</v>
      </c>
      <c r="H138" s="32">
        <f t="shared" ref="H138" si="67">H127+H137</f>
        <v>42.321999999999996</v>
      </c>
      <c r="I138" s="32">
        <f t="shared" ref="I138" si="68">I127+I137</f>
        <v>182.05799999999999</v>
      </c>
      <c r="J138" s="32">
        <f t="shared" ref="J138:L138" si="69">J127+J137</f>
        <v>1248.8020000000001</v>
      </c>
      <c r="K138" s="32"/>
      <c r="L138" s="32">
        <f t="shared" si="69"/>
        <v>0</v>
      </c>
    </row>
    <row r="139" spans="1:12" ht="63.7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100</v>
      </c>
      <c r="G139" s="40">
        <v>5</v>
      </c>
      <c r="H139" s="40">
        <v>1.5</v>
      </c>
      <c r="I139" s="40">
        <v>3.5</v>
      </c>
      <c r="J139" s="40">
        <v>51</v>
      </c>
      <c r="K139" s="41" t="s">
        <v>73</v>
      </c>
      <c r="L139" s="40"/>
    </row>
    <row r="140" spans="1:12" ht="15" x14ac:dyDescent="0.25">
      <c r="A140" s="23"/>
      <c r="B140" s="15"/>
      <c r="C140" s="11"/>
      <c r="D140" s="6"/>
      <c r="E140" s="42" t="s">
        <v>74</v>
      </c>
      <c r="F140" s="43">
        <v>200</v>
      </c>
      <c r="G140" s="43">
        <v>10.69</v>
      </c>
      <c r="H140" s="43">
        <v>14.398</v>
      </c>
      <c r="I140" s="43">
        <v>64.563000000000002</v>
      </c>
      <c r="J140" s="43">
        <v>430.59399999999999</v>
      </c>
      <c r="K140" s="44">
        <v>682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0.2</v>
      </c>
      <c r="H141" s="43">
        <v>5.0999999999999997E-2</v>
      </c>
      <c r="I141" s="43">
        <v>15.01</v>
      </c>
      <c r="J141" s="43">
        <v>57.267000000000003</v>
      </c>
      <c r="K141" s="44">
        <v>628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15.889999999999999</v>
      </c>
      <c r="H146" s="19">
        <f t="shared" si="70"/>
        <v>15.949</v>
      </c>
      <c r="I146" s="19">
        <f t="shared" si="70"/>
        <v>83.073000000000008</v>
      </c>
      <c r="J146" s="19">
        <f t="shared" si="70"/>
        <v>538.86099999999999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108</v>
      </c>
      <c r="F147" s="43">
        <v>60</v>
      </c>
      <c r="G147" s="43">
        <v>0.51200000000000001</v>
      </c>
      <c r="H147" s="43">
        <v>6.0309999999999997</v>
      </c>
      <c r="I147" s="43">
        <v>8.6780000000000008</v>
      </c>
      <c r="J147" s="43">
        <v>89.4</v>
      </c>
      <c r="K147" s="44">
        <v>11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93</v>
      </c>
      <c r="F148" s="43">
        <v>210</v>
      </c>
      <c r="G148" s="43">
        <v>3.8330000000000002</v>
      </c>
      <c r="H148" s="43">
        <v>5.5220000000000002</v>
      </c>
      <c r="I148" s="43">
        <v>11.708</v>
      </c>
      <c r="J148" s="43">
        <v>96.08</v>
      </c>
      <c r="K148" s="44">
        <v>110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109</v>
      </c>
      <c r="F149" s="43">
        <v>90</v>
      </c>
      <c r="G149" s="43">
        <v>10.843</v>
      </c>
      <c r="H149" s="43">
        <v>10.029999999999999</v>
      </c>
      <c r="I149" s="43">
        <v>9.9740000000000002</v>
      </c>
      <c r="J149" s="43">
        <v>133.166</v>
      </c>
      <c r="K149" s="44">
        <v>423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3.2629999999999999</v>
      </c>
      <c r="H150" s="43">
        <v>4.4969999999999999</v>
      </c>
      <c r="I150" s="43">
        <v>26.37</v>
      </c>
      <c r="J150" s="43">
        <v>154.19999999999999</v>
      </c>
      <c r="K150" s="44">
        <v>472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82</v>
      </c>
      <c r="F151" s="43">
        <v>180</v>
      </c>
      <c r="G151" s="43">
        <v>0.878</v>
      </c>
      <c r="H151" s="43"/>
      <c r="I151" s="43">
        <v>32.139000000000003</v>
      </c>
      <c r="J151" s="43">
        <v>126.104</v>
      </c>
      <c r="K151" s="44">
        <v>283</v>
      </c>
      <c r="L151" s="43"/>
    </row>
    <row r="152" spans="1:12" ht="25.5" x14ac:dyDescent="0.25">
      <c r="A152" s="23"/>
      <c r="B152" s="15"/>
      <c r="C152" s="11"/>
      <c r="D152" s="7" t="s">
        <v>31</v>
      </c>
      <c r="E152" s="42" t="s">
        <v>91</v>
      </c>
      <c r="F152" s="43">
        <v>20</v>
      </c>
      <c r="G152" s="43">
        <v>1.52</v>
      </c>
      <c r="H152" s="43">
        <v>0.18</v>
      </c>
      <c r="I152" s="43">
        <v>9.94</v>
      </c>
      <c r="J152" s="43">
        <v>45.2</v>
      </c>
      <c r="K152" s="44" t="s">
        <v>44</v>
      </c>
      <c r="L152" s="43"/>
    </row>
    <row r="153" spans="1:12" ht="38.25" x14ac:dyDescent="0.25">
      <c r="A153" s="23"/>
      <c r="B153" s="15"/>
      <c r="C153" s="11"/>
      <c r="D153" s="7" t="s">
        <v>32</v>
      </c>
      <c r="E153" s="42" t="s">
        <v>92</v>
      </c>
      <c r="F153" s="43">
        <v>20</v>
      </c>
      <c r="G153" s="43">
        <v>1.1020000000000001</v>
      </c>
      <c r="H153" s="43">
        <v>0.2</v>
      </c>
      <c r="I153" s="43">
        <v>6.4160000000000004</v>
      </c>
      <c r="J153" s="43">
        <v>38</v>
      </c>
      <c r="K153" s="44" t="s">
        <v>46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21.951000000000001</v>
      </c>
      <c r="H156" s="19">
        <f t="shared" si="72"/>
        <v>26.459999999999997</v>
      </c>
      <c r="I156" s="19">
        <f t="shared" si="72"/>
        <v>105.22499999999999</v>
      </c>
      <c r="J156" s="19">
        <f t="shared" si="72"/>
        <v>682.15000000000009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1230</v>
      </c>
      <c r="G157" s="32">
        <f t="shared" ref="G157" si="74">G146+G156</f>
        <v>37.841000000000001</v>
      </c>
      <c r="H157" s="32">
        <f t="shared" ref="H157" si="75">H146+H156</f>
        <v>42.408999999999999</v>
      </c>
      <c r="I157" s="32">
        <f t="shared" ref="I157" si="76">I146+I156</f>
        <v>188.298</v>
      </c>
      <c r="J157" s="32">
        <f t="shared" ref="J157:L157" si="77">J146+J156</f>
        <v>1221.011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40</v>
      </c>
      <c r="G158" s="40">
        <v>1.1200000000000001</v>
      </c>
      <c r="H158" s="40"/>
      <c r="I158" s="40">
        <v>0.52</v>
      </c>
      <c r="J158" s="40">
        <v>6.44</v>
      </c>
      <c r="K158" s="41">
        <v>24</v>
      </c>
      <c r="L158" s="40"/>
    </row>
    <row r="159" spans="1:12" ht="15" x14ac:dyDescent="0.25">
      <c r="A159" s="23"/>
      <c r="B159" s="15"/>
      <c r="C159" s="11"/>
      <c r="D159" s="6"/>
      <c r="E159" s="42" t="s">
        <v>75</v>
      </c>
      <c r="F159" s="43">
        <v>200</v>
      </c>
      <c r="G159" s="43">
        <v>14.670999999999999</v>
      </c>
      <c r="H159" s="43">
        <v>16.213000000000001</v>
      </c>
      <c r="I159" s="43">
        <v>40.527999999999999</v>
      </c>
      <c r="J159" s="43">
        <v>362.07299999999998</v>
      </c>
      <c r="K159" s="44">
        <v>193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</v>
      </c>
      <c r="H160" s="43">
        <v>5.0999999999999997E-2</v>
      </c>
      <c r="I160" s="43">
        <v>15.01</v>
      </c>
      <c r="J160" s="43">
        <v>57.267000000000003</v>
      </c>
      <c r="K160" s="44">
        <v>628</v>
      </c>
      <c r="L160" s="43"/>
    </row>
    <row r="161" spans="1:12" ht="25.5" x14ac:dyDescent="0.2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2.2799999999999998</v>
      </c>
      <c r="H161" s="43">
        <v>0.27</v>
      </c>
      <c r="I161" s="43">
        <v>14.91</v>
      </c>
      <c r="J161" s="43">
        <v>67.8</v>
      </c>
      <c r="K161" s="44" t="s">
        <v>44</v>
      </c>
      <c r="L161" s="43"/>
    </row>
    <row r="162" spans="1:12" ht="38.25" x14ac:dyDescent="0.25">
      <c r="A162" s="23"/>
      <c r="B162" s="15"/>
      <c r="C162" s="11"/>
      <c r="D162" s="7" t="s">
        <v>24</v>
      </c>
      <c r="E162" s="42" t="s">
        <v>45</v>
      </c>
      <c r="F162" s="43">
        <v>30</v>
      </c>
      <c r="G162" s="43">
        <v>1.653</v>
      </c>
      <c r="H162" s="43">
        <v>0.3</v>
      </c>
      <c r="I162" s="43">
        <v>9.6240000000000006</v>
      </c>
      <c r="J162" s="43">
        <v>57</v>
      </c>
      <c r="K162" s="44" t="s">
        <v>46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19.923999999999999</v>
      </c>
      <c r="H165" s="19">
        <f t="shared" si="78"/>
        <v>16.834</v>
      </c>
      <c r="I165" s="19">
        <f t="shared" si="78"/>
        <v>80.591999999999999</v>
      </c>
      <c r="J165" s="19">
        <f t="shared" si="78"/>
        <v>550.57999999999993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97</v>
      </c>
      <c r="F166" s="43">
        <v>60</v>
      </c>
      <c r="G166" s="43">
        <v>0.92900000000000005</v>
      </c>
      <c r="H166" s="43">
        <v>3.0030000000000001</v>
      </c>
      <c r="I166" s="43">
        <v>5.968</v>
      </c>
      <c r="J166" s="43">
        <v>53.564</v>
      </c>
      <c r="K166" s="44">
        <v>62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110</v>
      </c>
      <c r="F167" s="43">
        <v>200</v>
      </c>
      <c r="G167" s="43">
        <v>4.7460000000000004</v>
      </c>
      <c r="H167" s="43">
        <v>4.3019999999999996</v>
      </c>
      <c r="I167" s="43">
        <v>18.571999999999999</v>
      </c>
      <c r="J167" s="43">
        <v>127.58</v>
      </c>
      <c r="K167" s="44">
        <v>138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111</v>
      </c>
      <c r="F168" s="43">
        <v>90</v>
      </c>
      <c r="G168" s="43">
        <v>9.08</v>
      </c>
      <c r="H168" s="43">
        <v>5.4989999999999997</v>
      </c>
      <c r="I168" s="43">
        <v>9.2710000000000008</v>
      </c>
      <c r="J168" s="43">
        <v>95.701999999999998</v>
      </c>
      <c r="K168" s="44">
        <v>162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100</v>
      </c>
      <c r="F169" s="43">
        <v>150</v>
      </c>
      <c r="G169" s="43">
        <v>3.6760000000000002</v>
      </c>
      <c r="H169" s="43">
        <v>11.419</v>
      </c>
      <c r="I169" s="43">
        <v>35.22</v>
      </c>
      <c r="J169" s="43">
        <v>250.01300000000001</v>
      </c>
      <c r="K169" s="44">
        <v>251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112</v>
      </c>
      <c r="F170" s="43">
        <v>180</v>
      </c>
      <c r="G170" s="43">
        <v>0.9</v>
      </c>
      <c r="H170" s="43"/>
      <c r="I170" s="43">
        <v>21.06</v>
      </c>
      <c r="J170" s="43">
        <v>84.6</v>
      </c>
      <c r="K170" s="44">
        <v>293</v>
      </c>
      <c r="L170" s="43"/>
    </row>
    <row r="171" spans="1:12" ht="25.5" x14ac:dyDescent="0.25">
      <c r="A171" s="23"/>
      <c r="B171" s="15"/>
      <c r="C171" s="11"/>
      <c r="D171" s="7" t="s">
        <v>31</v>
      </c>
      <c r="E171" s="42" t="s">
        <v>91</v>
      </c>
      <c r="F171" s="43">
        <v>20</v>
      </c>
      <c r="G171" s="43">
        <v>1.52</v>
      </c>
      <c r="H171" s="43">
        <v>0.18</v>
      </c>
      <c r="I171" s="43">
        <v>9.94</v>
      </c>
      <c r="J171" s="43">
        <v>45.2</v>
      </c>
      <c r="K171" s="44" t="s">
        <v>44</v>
      </c>
      <c r="L171" s="43"/>
    </row>
    <row r="172" spans="1:12" ht="38.25" x14ac:dyDescent="0.25">
      <c r="A172" s="23"/>
      <c r="B172" s="15"/>
      <c r="C172" s="11"/>
      <c r="D172" s="7" t="s">
        <v>32</v>
      </c>
      <c r="E172" s="42" t="s">
        <v>92</v>
      </c>
      <c r="F172" s="43">
        <v>20</v>
      </c>
      <c r="G172" s="43">
        <v>1.1020000000000001</v>
      </c>
      <c r="H172" s="43">
        <v>0.2</v>
      </c>
      <c r="I172" s="43">
        <v>6.4160000000000004</v>
      </c>
      <c r="J172" s="43">
        <v>38</v>
      </c>
      <c r="K172" s="44" t="s">
        <v>46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21.952999999999999</v>
      </c>
      <c r="H175" s="19">
        <f t="shared" si="80"/>
        <v>24.602999999999998</v>
      </c>
      <c r="I175" s="19">
        <f t="shared" si="80"/>
        <v>106.447</v>
      </c>
      <c r="J175" s="19">
        <f t="shared" si="80"/>
        <v>694.65900000000011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1220</v>
      </c>
      <c r="G176" s="32">
        <f t="shared" ref="G176" si="82">G165+G175</f>
        <v>41.876999999999995</v>
      </c>
      <c r="H176" s="32">
        <f t="shared" ref="H176" si="83">H165+H175</f>
        <v>41.436999999999998</v>
      </c>
      <c r="I176" s="32">
        <f t="shared" ref="I176" si="84">I165+I175</f>
        <v>187.03899999999999</v>
      </c>
      <c r="J176" s="32">
        <f t="shared" ref="J176:L176" si="85">J165+J175</f>
        <v>1245.239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20</v>
      </c>
      <c r="G177" s="40">
        <v>0.4</v>
      </c>
      <c r="H177" s="40">
        <v>1.8</v>
      </c>
      <c r="I177" s="40">
        <v>1.72</v>
      </c>
      <c r="J177" s="40">
        <v>24.4</v>
      </c>
      <c r="K177" s="41">
        <v>31</v>
      </c>
      <c r="L177" s="40"/>
    </row>
    <row r="178" spans="1:12" ht="15" x14ac:dyDescent="0.25">
      <c r="A178" s="23"/>
      <c r="B178" s="15"/>
      <c r="C178" s="11"/>
      <c r="D178" s="6"/>
      <c r="E178" s="42" t="s">
        <v>77</v>
      </c>
      <c r="F178" s="43">
        <v>90</v>
      </c>
      <c r="G178" s="43">
        <v>11.648</v>
      </c>
      <c r="H178" s="43">
        <v>8.5649999999999995</v>
      </c>
      <c r="I178" s="43">
        <v>2.097</v>
      </c>
      <c r="J178" s="43">
        <v>169.99199999999999</v>
      </c>
      <c r="K178" s="44">
        <v>520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150</v>
      </c>
      <c r="G179" s="43">
        <v>5.3650000000000002</v>
      </c>
      <c r="H179" s="43">
        <v>4.2649999999999997</v>
      </c>
      <c r="I179" s="43">
        <v>37.247</v>
      </c>
      <c r="J179" s="43">
        <v>203.79</v>
      </c>
      <c r="K179" s="44">
        <v>469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116</v>
      </c>
      <c r="F180" s="43">
        <v>200</v>
      </c>
      <c r="G180" s="43">
        <v>1.9239999999999999</v>
      </c>
      <c r="H180" s="43"/>
      <c r="I180" s="43">
        <v>44.343000000000004</v>
      </c>
      <c r="J180" s="43">
        <v>176.44</v>
      </c>
      <c r="K180" s="44">
        <v>278</v>
      </c>
      <c r="L180" s="43"/>
    </row>
    <row r="181" spans="1:12" ht="25.5" x14ac:dyDescent="0.25">
      <c r="A181" s="23"/>
      <c r="B181" s="15"/>
      <c r="C181" s="11"/>
      <c r="D181" s="7" t="s">
        <v>24</v>
      </c>
      <c r="E181" s="42" t="s">
        <v>43</v>
      </c>
      <c r="F181" s="43">
        <v>20</v>
      </c>
      <c r="G181" s="43">
        <v>1.52</v>
      </c>
      <c r="H181" s="43">
        <v>0.18</v>
      </c>
      <c r="I181" s="43">
        <v>9.94</v>
      </c>
      <c r="J181" s="43">
        <v>45.2</v>
      </c>
      <c r="K181" s="44" t="s">
        <v>44</v>
      </c>
      <c r="L181" s="43"/>
    </row>
    <row r="182" spans="1:12" ht="38.25" x14ac:dyDescent="0.25">
      <c r="A182" s="23"/>
      <c r="B182" s="15"/>
      <c r="C182" s="11"/>
      <c r="D182" s="6"/>
      <c r="E182" s="42" t="s">
        <v>45</v>
      </c>
      <c r="F182" s="43">
        <v>20</v>
      </c>
      <c r="G182" s="43">
        <v>1.1020000000000001</v>
      </c>
      <c r="H182" s="43">
        <v>0.2</v>
      </c>
      <c r="I182" s="43">
        <v>6.4160000000000004</v>
      </c>
      <c r="J182" s="43">
        <v>38</v>
      </c>
      <c r="K182" s="44" t="s">
        <v>46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21.959</v>
      </c>
      <c r="H184" s="19">
        <f t="shared" si="86"/>
        <v>15.009999999999998</v>
      </c>
      <c r="I184" s="19">
        <f t="shared" si="86"/>
        <v>101.76300000000001</v>
      </c>
      <c r="J184" s="19">
        <f t="shared" si="86"/>
        <v>657.82200000000012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113</v>
      </c>
      <c r="F185" s="43">
        <v>60</v>
      </c>
      <c r="G185" s="43">
        <v>4.9009999999999998</v>
      </c>
      <c r="H185" s="43">
        <v>6.9560000000000004</v>
      </c>
      <c r="I185" s="43">
        <v>7.7329999999999997</v>
      </c>
      <c r="J185" s="43">
        <v>97.236000000000004</v>
      </c>
      <c r="K185" s="44">
        <v>31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114</v>
      </c>
      <c r="F186" s="43">
        <v>200</v>
      </c>
      <c r="G186" s="43">
        <v>3.5139999999999998</v>
      </c>
      <c r="H186" s="43">
        <v>3.5249999999999999</v>
      </c>
      <c r="I186" s="43">
        <v>10.49</v>
      </c>
      <c r="J186" s="43">
        <v>76.426000000000002</v>
      </c>
      <c r="K186" s="44">
        <v>132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102</v>
      </c>
      <c r="F187" s="43">
        <v>90</v>
      </c>
      <c r="G187" s="43">
        <v>6.8019999999999996</v>
      </c>
      <c r="H187" s="43">
        <v>7.1139999999999999</v>
      </c>
      <c r="I187" s="43">
        <v>9.6229999999999993</v>
      </c>
      <c r="J187" s="43">
        <v>121.904</v>
      </c>
      <c r="K187" s="44">
        <v>423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115</v>
      </c>
      <c r="F188" s="43">
        <v>150</v>
      </c>
      <c r="G188" s="43">
        <v>3.8679999999999999</v>
      </c>
      <c r="H188" s="43">
        <v>5.218</v>
      </c>
      <c r="I188" s="43">
        <v>41.802999999999997</v>
      </c>
      <c r="J188" s="43">
        <v>219.03800000000001</v>
      </c>
      <c r="K188" s="44">
        <v>465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107</v>
      </c>
      <c r="F189" s="43">
        <v>187</v>
      </c>
      <c r="G189" s="43">
        <v>0.24299999999999999</v>
      </c>
      <c r="H189" s="43">
        <v>4.5999999999999999E-2</v>
      </c>
      <c r="I189" s="43">
        <v>13.760999999999999</v>
      </c>
      <c r="J189" s="43">
        <v>53.71</v>
      </c>
      <c r="K189" s="44">
        <v>629</v>
      </c>
      <c r="L189" s="43"/>
    </row>
    <row r="190" spans="1:12" ht="25.5" x14ac:dyDescent="0.25">
      <c r="A190" s="23"/>
      <c r="B190" s="15"/>
      <c r="C190" s="11"/>
      <c r="D190" s="7" t="s">
        <v>31</v>
      </c>
      <c r="E190" s="42" t="s">
        <v>91</v>
      </c>
      <c r="F190" s="43">
        <v>20</v>
      </c>
      <c r="G190" s="43">
        <v>1.52</v>
      </c>
      <c r="H190" s="43">
        <v>0.18</v>
      </c>
      <c r="I190" s="43">
        <v>9.94</v>
      </c>
      <c r="J190" s="43">
        <v>45.2</v>
      </c>
      <c r="K190" s="44" t="s">
        <v>44</v>
      </c>
      <c r="L190" s="43"/>
    </row>
    <row r="191" spans="1:12" ht="38.25" x14ac:dyDescent="0.25">
      <c r="A191" s="23"/>
      <c r="B191" s="15"/>
      <c r="C191" s="11"/>
      <c r="D191" s="7" t="s">
        <v>32</v>
      </c>
      <c r="E191" s="42" t="s">
        <v>92</v>
      </c>
      <c r="F191" s="43">
        <v>20</v>
      </c>
      <c r="G191" s="43">
        <v>1.1020000000000001</v>
      </c>
      <c r="H191" s="43">
        <v>0.2</v>
      </c>
      <c r="I191" s="43">
        <v>6.4160000000000004</v>
      </c>
      <c r="J191" s="43">
        <v>38</v>
      </c>
      <c r="K191" s="44" t="s">
        <v>46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727</v>
      </c>
      <c r="G194" s="19">
        <f t="shared" ref="G194:J194" si="88">SUM(G185:G193)</f>
        <v>21.949999999999996</v>
      </c>
      <c r="H194" s="19">
        <f t="shared" si="88"/>
        <v>23.238999999999997</v>
      </c>
      <c r="I194" s="19">
        <f t="shared" si="88"/>
        <v>99.765999999999991</v>
      </c>
      <c r="J194" s="19">
        <f t="shared" si="88"/>
        <v>651.51400000000012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1227</v>
      </c>
      <c r="G195" s="32">
        <f t="shared" ref="G195" si="90">G184+G194</f>
        <v>43.908999999999992</v>
      </c>
      <c r="H195" s="32">
        <f t="shared" ref="H195" si="91">H184+H194</f>
        <v>38.248999999999995</v>
      </c>
      <c r="I195" s="32">
        <f t="shared" ref="I195" si="92">I184+I194</f>
        <v>201.529</v>
      </c>
      <c r="J195" s="32">
        <f t="shared" ref="J195:L195" si="93">J184+J194</f>
        <v>1309.3360000000002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1231.2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40.947400000000002</v>
      </c>
      <c r="H196" s="34">
        <f t="shared" si="94"/>
        <v>40.854499999999994</v>
      </c>
      <c r="I196" s="34">
        <f t="shared" si="94"/>
        <v>188.44549999999998</v>
      </c>
      <c r="J196" s="34">
        <f t="shared" si="94"/>
        <v>1252.2810000000002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Лапина</cp:lastModifiedBy>
  <cp:lastPrinted>2023-10-30T05:49:13Z</cp:lastPrinted>
  <dcterms:created xsi:type="dcterms:W3CDTF">2022-05-16T14:23:56Z</dcterms:created>
  <dcterms:modified xsi:type="dcterms:W3CDTF">2024-09-13T10:17:21Z</dcterms:modified>
</cp:coreProperties>
</file>